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4\IZVJEŠTAJI O TROŠENJU SREDSTAVA 01-12-2024\"/>
    </mc:Choice>
  </mc:AlternateContent>
  <xr:revisionPtr revIDLastSave="0" documentId="13_ncr:1_{24DDDC58-867E-41DB-A1A1-86494392E3A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40" i="1"/>
  <c r="D33" i="1"/>
  <c r="D31" i="1"/>
  <c r="D29" i="1"/>
  <c r="D27" i="1"/>
  <c r="D25" i="1"/>
  <c r="D23" i="1"/>
  <c r="D21" i="1"/>
  <c r="D19" i="1"/>
  <c r="D17" i="1"/>
  <c r="D15" i="1"/>
  <c r="D13" i="1"/>
  <c r="D11" i="1"/>
  <c r="D8" i="1"/>
  <c r="D44" i="1" l="1"/>
  <c r="D45" i="1" s="1"/>
</calcChain>
</file>

<file path=xl/sharedStrings.xml><?xml version="1.0" encoding="utf-8"?>
<sst xmlns="http://schemas.openxmlformats.org/spreadsheetml/2006/main" count="111" uniqueCount="63">
  <si>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</si>
  <si>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</si>
  <si>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</si>
  <si>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</si>
  <si>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</si>
  <si>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</si>
  <si>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</si>
  <si>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</si>
  <si>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gimnazia@inet.hr_x000D_
IBAN: HR4224070001100559454</t>
  </si>
  <si>
    <t xml:space="preserve">Odgovorna Osoba: TOMISLAV BILIĆ_x000D_
     </t>
  </si>
  <si>
    <t>Isplata Sredstava Za Razdoblje: 01.07.2024 Do 31.07.2024</t>
  </si>
  <si>
    <t>FINA-ZAGREB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</si>
  <si>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</si>
  <si>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</si>
  <si>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</si>
  <si>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GIMNAZIJA DINKA ŠIMUNOVIĆA U SINJU</t>
  </si>
  <si>
    <t>Ukupno:</t>
  </si>
  <si>
    <t>AP-SPLIT, RAČUNALNE I SRODNE AKTIVNOSTI, D.O.O.</t>
  </si>
  <si>
    <t>82888704837</t>
  </si>
  <si>
    <t>21000  Split</t>
  </si>
  <si>
    <t xml:space="preserve">OSTALE USLUGE                                                                                                                                         </t>
  </si>
  <si>
    <t>HRVATSKI TELEKOM-T-COM  D.D.ZAGREB</t>
  </si>
  <si>
    <t>81793146560</t>
  </si>
  <si>
    <t xml:space="preserve">USLUGE TELEFONA, POŠTE I PRIJEVOZA                                                                                                                    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</si>
  <si>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</si>
  <si>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</si>
  <si>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</si>
  <si>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</si>
  <si>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</si>
  <si>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</si>
  <si>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HRTV - ZAGREB</t>
  </si>
  <si>
    <t>68419124305</t>
  </si>
  <si>
    <t>10000 ZAGREB</t>
  </si>
  <si>
    <t>PRISTOJBE I NAKNADE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</si>
  <si>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</si>
  <si>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</si>
  <si>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</si>
  <si>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Master copy d.o.o.</t>
  </si>
  <si>
    <t>58991588138</t>
  </si>
  <si>
    <t>21000 Split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</si>
  <si>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</si>
  <si>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</si>
  <si>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</si>
  <si>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</si>
  <si>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</si>
  <si>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</si>
  <si>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</si>
  <si>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</si>
  <si>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PAPIRKO - BB - VL. BRUNO BIKIĆ</t>
  </si>
  <si>
    <t xml:space="preserve">UREDSKI MATERIJAL I OSTALI MATERIJALNI RASHODI                                                                                                        </t>
  </si>
  <si>
    <t>O.M.SUPPORT d.o.o. za usluge</t>
  </si>
  <si>
    <t>23071028130</t>
  </si>
  <si>
    <t>10000 Zagreb</t>
  </si>
  <si>
    <t xml:space="preserve">STRUČNO USAVRŠAVANJE ZAPOSLENIKA                                                                                                                      </t>
  </si>
  <si>
    <t>GRAD SINJ</t>
  </si>
  <si>
    <t xml:space="preserve">PLAĆE ZA REDOVAN RAD                                                                                                                                  </t>
  </si>
  <si>
    <t xml:space="preserve">PLAĆE U NARAVI                                                                                                                                        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</si>
  <si>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</si>
  <si>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</si>
  <si>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</si>
  <si>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</si>
  <si>
    <t>03210055420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</si>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</sst>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0"/>
  <sheetViews>
    <sheetView tabSelected="1" zoomScaleNormal="100" workbookViewId="0">
      <selection activeCell="D45" sqref="D4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51.44</v>
      </c>
      <c r="E7" s="10">
        <v>3238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51.44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121.13</v>
      </c>
      <c r="E9" s="10">
        <v>3238</v>
      </c>
      <c r="F9" s="9" t="s">
        <v>14</v>
      </c>
      <c r="G9" s="28" t="s">
        <v>15</v>
      </c>
    </row>
    <row r="10" spans="1:7" x14ac:dyDescent="0.25">
      <c r="A10" s="9"/>
      <c r="B10" s="14"/>
      <c r="C10" s="10"/>
      <c r="D10" s="18">
        <v>69.680000000000007</v>
      </c>
      <c r="E10" s="10">
        <v>3239</v>
      </c>
      <c r="F10" s="9" t="s">
        <v>20</v>
      </c>
      <c r="G10" s="29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SUM(D9:D10)</f>
        <v>190.81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13</v>
      </c>
      <c r="D12" s="18">
        <v>102.13</v>
      </c>
      <c r="E12" s="10">
        <v>3231</v>
      </c>
      <c r="F12" s="9" t="s">
        <v>23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102.13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231.27</v>
      </c>
      <c r="E14" s="10">
        <v>3234</v>
      </c>
      <c r="F14" s="9" t="s">
        <v>27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231.27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26</v>
      </c>
      <c r="D16" s="18">
        <v>146.97999999999999</v>
      </c>
      <c r="E16" s="10">
        <v>3234</v>
      </c>
      <c r="F16" s="9" t="s">
        <v>27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146.97999999999999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32</v>
      </c>
      <c r="D18" s="18">
        <v>21.24</v>
      </c>
      <c r="E18" s="10">
        <v>3295</v>
      </c>
      <c r="F18" s="9" t="s">
        <v>33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21.24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32</v>
      </c>
      <c r="D20" s="18">
        <v>288.68</v>
      </c>
      <c r="E20" s="10">
        <v>3223</v>
      </c>
      <c r="F20" s="9" t="s">
        <v>36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288.68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76.709999999999994</v>
      </c>
      <c r="E22" s="10">
        <v>3239</v>
      </c>
      <c r="F22" s="9" t="s">
        <v>20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76.709999999999994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66.36</v>
      </c>
      <c r="E24" s="10">
        <v>3232</v>
      </c>
      <c r="F24" s="9" t="s">
        <v>43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66.36</v>
      </c>
      <c r="E25" s="24"/>
      <c r="F25" s="26"/>
      <c r="G25" s="27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49.57</v>
      </c>
      <c r="E26" s="10">
        <v>3431</v>
      </c>
      <c r="F26" s="9" t="s">
        <v>47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49.57</v>
      </c>
      <c r="E27" s="24"/>
      <c r="F27" s="26"/>
      <c r="G27" s="27"/>
    </row>
    <row r="28" spans="1:7" x14ac:dyDescent="0.25">
      <c r="A28" s="9" t="s">
        <v>48</v>
      </c>
      <c r="B28" s="14"/>
      <c r="C28" s="10"/>
      <c r="D28" s="18">
        <v>615.66999999999996</v>
      </c>
      <c r="E28" s="10">
        <v>3221</v>
      </c>
      <c r="F28" s="9" t="s">
        <v>49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615.66999999999996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62.5</v>
      </c>
      <c r="E30" s="10">
        <v>3213</v>
      </c>
      <c r="F30" s="9" t="s">
        <v>53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62.5</v>
      </c>
      <c r="E31" s="24"/>
      <c r="F31" s="26"/>
      <c r="G31" s="27"/>
    </row>
    <row r="32" spans="1:7" x14ac:dyDescent="0.25">
      <c r="A32" s="9" t="s">
        <v>54</v>
      </c>
      <c r="B32" s="14" t="s">
        <v>61</v>
      </c>
      <c r="C32" s="10" t="s">
        <v>26</v>
      </c>
      <c r="D32" s="18">
        <v>58.5</v>
      </c>
      <c r="E32" s="10">
        <v>3234</v>
      </c>
      <c r="F32" s="9" t="s">
        <v>27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58.5</v>
      </c>
      <c r="E33" s="24"/>
      <c r="F33" s="26"/>
      <c r="G33" s="27"/>
    </row>
    <row r="34" spans="1:7" x14ac:dyDescent="0.25">
      <c r="A34" s="9"/>
      <c r="B34" s="14"/>
      <c r="C34" s="10"/>
      <c r="D34" s="36">
        <v>48903.94</v>
      </c>
      <c r="E34" s="10">
        <v>3111</v>
      </c>
      <c r="F34" s="9" t="s">
        <v>55</v>
      </c>
      <c r="G34" s="29" t="s">
        <v>15</v>
      </c>
    </row>
    <row r="35" spans="1:7" x14ac:dyDescent="0.25">
      <c r="A35" s="9"/>
      <c r="B35" s="14"/>
      <c r="C35" s="10"/>
      <c r="D35" s="36">
        <v>94.5</v>
      </c>
      <c r="E35" s="10">
        <v>3112</v>
      </c>
      <c r="F35" s="9" t="s">
        <v>56</v>
      </c>
      <c r="G35" s="29" t="s">
        <v>15</v>
      </c>
    </row>
    <row r="36" spans="1:7" x14ac:dyDescent="0.25">
      <c r="A36" s="9"/>
      <c r="B36" s="14"/>
      <c r="C36" s="10"/>
      <c r="D36" s="36">
        <v>5762.19</v>
      </c>
      <c r="E36" s="10">
        <v>3141</v>
      </c>
      <c r="F36" s="9" t="s">
        <v>57</v>
      </c>
      <c r="G36" s="29" t="s">
        <v>15</v>
      </c>
    </row>
    <row r="37" spans="1:7" x14ac:dyDescent="0.25">
      <c r="A37" s="9"/>
      <c r="B37" s="14"/>
      <c r="C37" s="10"/>
      <c r="D37" s="36">
        <v>23.62</v>
      </c>
      <c r="E37" s="10">
        <v>3142</v>
      </c>
      <c r="F37" s="9" t="s">
        <v>57</v>
      </c>
      <c r="G37" s="29" t="s">
        <v>15</v>
      </c>
    </row>
    <row r="38" spans="1:7" x14ac:dyDescent="0.25">
      <c r="A38" s="9"/>
      <c r="B38" s="14"/>
      <c r="C38" s="10"/>
      <c r="D38" s="36">
        <f>3408.12+7.38</f>
        <v>3415.5</v>
      </c>
      <c r="E38" s="10">
        <v>3151</v>
      </c>
      <c r="F38" s="9" t="s">
        <v>57</v>
      </c>
      <c r="G38" s="29" t="s">
        <v>15</v>
      </c>
    </row>
    <row r="39" spans="1:7" x14ac:dyDescent="0.25">
      <c r="A39" s="9"/>
      <c r="B39" s="14"/>
      <c r="C39" s="10"/>
      <c r="D39" s="36">
        <f>10087.86+22.15</f>
        <v>10110.01</v>
      </c>
      <c r="E39" s="10">
        <v>3151</v>
      </c>
      <c r="F39" s="9" t="s">
        <v>57</v>
      </c>
      <c r="G39" s="29" t="s">
        <v>15</v>
      </c>
    </row>
    <row r="40" spans="1:7" x14ac:dyDescent="0.25">
      <c r="A40" s="9"/>
      <c r="B40" s="14"/>
      <c r="C40" s="10"/>
      <c r="D40" s="36">
        <f>11246.77+24.36</f>
        <v>11271.130000000001</v>
      </c>
      <c r="E40" s="10">
        <v>3162</v>
      </c>
      <c r="F40" s="9" t="s">
        <v>57</v>
      </c>
      <c r="G40" s="29" t="s">
        <v>15</v>
      </c>
    </row>
    <row r="41" spans="1:7" x14ac:dyDescent="0.25">
      <c r="A41" s="9"/>
      <c r="B41" s="14"/>
      <c r="C41" s="10"/>
      <c r="D41" s="36">
        <v>2060.09</v>
      </c>
      <c r="E41" s="10">
        <v>3212</v>
      </c>
      <c r="F41" s="9" t="s">
        <v>58</v>
      </c>
      <c r="G41" s="29" t="s">
        <v>15</v>
      </c>
    </row>
    <row r="42" spans="1:7" x14ac:dyDescent="0.25">
      <c r="A42" s="9"/>
      <c r="B42" s="14"/>
      <c r="C42" s="10"/>
      <c r="D42" s="36">
        <v>168</v>
      </c>
      <c r="E42" s="10">
        <v>3295</v>
      </c>
      <c r="F42" s="9" t="s">
        <v>62</v>
      </c>
      <c r="G42" s="29" t="s">
        <v>15</v>
      </c>
    </row>
    <row r="43" spans="1:7" x14ac:dyDescent="0.25">
      <c r="A43" s="9"/>
      <c r="B43" s="14"/>
      <c r="C43" s="10"/>
      <c r="D43" s="36">
        <v>50</v>
      </c>
      <c r="E43" s="10">
        <v>3291</v>
      </c>
      <c r="F43" s="9" t="s">
        <v>59</v>
      </c>
      <c r="G43" s="29" t="s">
        <v>15</v>
      </c>
    </row>
    <row r="44" spans="1:7" ht="21" customHeight="1" thickBot="1" x14ac:dyDescent="0.3">
      <c r="A44" s="22" t="s">
        <v>16</v>
      </c>
      <c r="B44" s="23"/>
      <c r="C44" s="24"/>
      <c r="D44" s="25">
        <f>SUM(D34:D43)</f>
        <v>81858.98000000001</v>
      </c>
      <c r="E44" s="24"/>
      <c r="F44" s="26"/>
      <c r="G44" s="27"/>
    </row>
    <row r="45" spans="1:7" ht="15.75" thickBot="1" x14ac:dyDescent="0.3">
      <c r="A45" s="30" t="s">
        <v>60</v>
      </c>
      <c r="B45" s="31"/>
      <c r="C45" s="32"/>
      <c r="D45" s="33">
        <f>SUM(D8,D11,D13,D15,D17,D19,D21,D23,D25,D27,D29,D31,D33,D44)</f>
        <v>83820.840000000011</v>
      </c>
      <c r="E45" s="32"/>
      <c r="F45" s="34"/>
      <c r="G45" s="35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2024-09-04T12:16:08Z</dcterms:modified>
</cp:coreProperties>
</file>